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<sst xmlns="http://schemas.openxmlformats.org/spreadsheetml/2006/main" count="32" uniqueCount="32">
  <si>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</si>
  <si>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IEM080</t>
  </si>
  <si>
    <t xml:space="preserve">Ud</t>
  </si>
  <si>
    <t xml:space="preserve">Salida de cables empotrada.</t>
  </si>
  <si>
    <r>
      <rPr>
        <sz val="8.25"/>
        <color rgb="FF000000"/>
        <rFont val="Arial"/>
        <family val="2"/>
      </rPr>
      <t xml:space="preserve">Salida de cables, serie Sky Niessen "NIESSEN" formada por mecanismo para salida de cables, referencia 8107, tapa para salida de cables, de material termoplástico, color blanco, serie Sky Niessen, referencia 8507 BL y marco embellecedor para 1 elemento, de material termoplástico, color blanco, serie Sky Niessen, referencia 8571.1 BL.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</si>
  <si>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</si>
  <si>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</si>
  <si>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</si>
  <si>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</si>
  <si>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</si>
  <si>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</si>
  <si>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</si>
  <si>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mt33nie080a</t>
  </si>
  <si>
    <t xml:space="preserve">Ud</t>
  </si>
  <si>
    <t xml:space="preserve">Mecanismo para salida de cables, referencia 8107 "NIESSEN", con bornes dobles para 3 conexiones independientes y brida de sujeción, grado de protección IP20, para empotrar.</t>
  </si>
  <si>
    <t xml:space="preserve">mt33nie281ab</t>
  </si>
  <si>
    <t xml:space="preserve">Ud</t>
  </si>
  <si>
    <t xml:space="preserve">Tapa para salida de cables, de material termoplástico, color blanco, serie Sky Niessen, referencia 8507 BL "NIESSEN", grado de protección IP20.</t>
  </si>
  <si>
    <t xml:space="preserve">mt33nie201zan1</t>
  </si>
  <si>
    <t xml:space="preserve">Ud</t>
  </si>
  <si>
    <t xml:space="preserve">Marco embellecedor para 1 elemento, de material termoplástico, color blanco, serie Sky Niessen, referencia 8571.1 BL "NIESSEN".</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</si>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</sst>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3.2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8.42</v>
      </c>
      <c r="H10" s="12">
        <f ca="1">ROUND(INDIRECT(ADDRESS(ROW()+(0), COLUMN()+(-2), 1))*INDIRECT(ADDRESS(ROW()+(0), COLUMN()+(-1), 1)), 2)</f>
        <v>8.42</v>
      </c>
    </row>
    <row r="11" spans="1:8" ht="24.00" thickBot="1" customHeight="1">
      <c r="A11" s="1" t="s">
        <v>15</v>
      </c>
      <c r="B11" s="1"/>
      <c r="C11" s="1"/>
      <c r="D11" s="10" t="s">
        <v>16</v>
      </c>
      <c r="E11" s="1" t="s">
        <v>17</v>
      </c>
      <c r="F11" s="11">
        <v>1</v>
      </c>
      <c r="G11" s="12">
        <v>5.38</v>
      </c>
      <c r="H11" s="12">
        <f ca="1">ROUND(INDIRECT(ADDRESS(ROW()+(0), COLUMN()+(-2), 1))*INDIRECT(ADDRESS(ROW()+(0), COLUMN()+(-1), 1)), 2)</f>
        <v>5.38</v>
      </c>
    </row>
    <row r="12" spans="1:8" ht="24.00" thickBot="1" customHeight="1">
      <c r="A12" s="1" t="s">
        <v>18</v>
      </c>
      <c r="B12" s="1"/>
      <c r="C12" s="1"/>
      <c r="D12" s="10" t="s">
        <v>19</v>
      </c>
      <c r="E12" s="1" t="s">
        <v>20</v>
      </c>
      <c r="F12" s="13">
        <v>1</v>
      </c>
      <c r="G12" s="14">
        <v>3.63</v>
      </c>
      <c r="H12" s="14">
        <f ca="1">ROUND(INDIRECT(ADDRESS(ROW()+(0), COLUMN()+(-2), 1))*INDIRECT(ADDRESS(ROW()+(0), COLUMN()+(-1), 1)), 2)</f>
        <v>3.63</v>
      </c>
    </row>
    <row r="13" spans="1:8" ht="13.50" thickBot="1" customHeight="1">
      <c r="A13" s="15"/>
      <c r="B13" s="15"/>
      <c r="C13" s="15"/>
      <c r="D13" s="15"/>
      <c r="E13" s="15"/>
      <c r="F13" s="9" t="s">
        <v>21</v>
      </c>
      <c r="G13" s="9"/>
      <c r="H13" s="17">
        <f ca="1">ROUND(SUM(INDIRECT(ADDRESS(ROW()+(-1), COLUMN()+(0), 1)),INDIRECT(ADDRESS(ROW()+(-2), COLUMN()+(0), 1)),INDIRECT(ADDRESS(ROW()+(-3), COLUMN()+(0), 1))), 2)</f>
        <v>17.43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0.14</v>
      </c>
      <c r="G15" s="14">
        <v>23.74</v>
      </c>
      <c r="H15" s="14">
        <f ca="1">ROUND(INDIRECT(ADDRESS(ROW()+(0), COLUMN()+(-2), 1))*INDIRECT(ADDRESS(ROW()+(0), COLUMN()+(-1), 1)), 2)</f>
        <v>3.32</v>
      </c>
    </row>
    <row r="16" spans="1:8" ht="13.50" thickBot="1" customHeight="1">
      <c r="A16" s="15"/>
      <c r="B16" s="15"/>
      <c r="C16" s="15"/>
      <c r="D16" s="15"/>
      <c r="E16" s="15"/>
      <c r="F16" s="9" t="s">
        <v>26</v>
      </c>
      <c r="G16" s="9"/>
      <c r="H16" s="17">
        <f ca="1">ROUND(SUM(INDIRECT(ADDRESS(ROW()+(-1), COLUMN()+(0), 1))), 2)</f>
        <v>3.32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20.75</v>
      </c>
      <c r="H18" s="14">
        <f ca="1">ROUND(INDIRECT(ADDRESS(ROW()+(0), COLUMN()+(-2), 1))*INDIRECT(ADDRESS(ROW()+(0), COLUMN()+(-1), 1))/100, 2)</f>
        <v>0.42</v>
      </c>
    </row>
    <row r="19" spans="1:8" ht="13.50" thickBot="1" customHeight="1">
      <c r="A19" s="21" t="s">
        <v>30</v>
      </c>
      <c r="B19" s="21"/>
      <c r="C19" s="21"/>
      <c r="D19" s="22"/>
      <c r="E19" s="23"/>
      <c r="F19" s="24" t="s">
        <v>31</v>
      </c>
      <c r="G19" s="25"/>
      <c r="H19" s="26">
        <f ca="1">ROUND(SUM(INDIRECT(ADDRESS(ROW()+(-1), COLUMN()+(0), 1)),INDIRECT(ADDRESS(ROW()+(-3), COLUMN()+(0), 1)),INDIRECT(ADDRESS(ROW()+(-6), COLUMN()+(0), 1))), 2)</f>
        <v>21.17</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